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JUNIO\"/>
    </mc:Choice>
  </mc:AlternateContent>
  <bookViews>
    <workbookView xWindow="0" yWindow="0" windowWidth="24000" windowHeight="9735"/>
  </bookViews>
  <sheets>
    <sheet name="LIBRO BANCO" sheetId="1" r:id="rId1"/>
  </sheets>
  <definedNames>
    <definedName name="_xlnm.Print_Area" localSheetId="0">'LIBRO BANCO'!$A$1:$G$54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7" i="1" l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F47" i="1" s="1"/>
</calcChain>
</file>

<file path=xl/sharedStrings.xml><?xml version="1.0" encoding="utf-8"?>
<sst xmlns="http://schemas.openxmlformats.org/spreadsheetml/2006/main" count="63" uniqueCount="59">
  <si>
    <t>SERVICIO REGIONAL DE SALUD</t>
  </si>
  <si>
    <t>RELACION DE INGRESOS Y EGRESOS JUNIO 2022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</si>
  <si>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</si>
  <si>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</si>
  <si>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</si>
  <si>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</si>
  <si>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</si>
  <si>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</si>
  <si>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</si>
  <si>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</si>
  <si>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</si>
  <si>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</si>
  <si>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</si>
  <si>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</si>
  <si>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</si>
  <si>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A CUENTA UNICA DEL TESORO</t>
  </si>
  <si>
    <t>TRANSFERENCIA PAGO SISALRIL DE PAGO SUBSIDIO DE MATERNIDAD</t>
  </si>
  <si>
    <t>4524000093062/926850351640</t>
  </si>
  <si>
    <t xml:space="preserve">CARGO POR EL 0.15% EN EL MES DE  JUNIO 2022 </t>
  </si>
  <si>
    <t>827050158766/826912661050</t>
  </si>
  <si>
    <t xml:space="preserve">CARGO POR COMISION PAGO DGII, NETBANKING Y COMISION TSS EN EL MES DE JUNIO 2022 </t>
  </si>
  <si>
    <t>CARGO POR COMISION DE MANEJO DE CUENTA EN EL MES DE JUNIO 2022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</si>
  <si>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</si>
  <si>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</si>
  <si>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</si>
  <si>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</si>
  <si>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</si>
  <si>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</si>
  <si>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</si>
  <si>
    <t>FARACH, S.A.</t>
  </si>
  <si>
    <t>TERELAB, SRL</t>
  </si>
  <si>
    <t>FARMACIA RUTH, SRL</t>
  </si>
  <si>
    <t>BIO NUCLEAR, S.A.</t>
  </si>
  <si>
    <t>PAPELERIA INDUSTRIAL FRANCISCO, SRL</t>
  </si>
  <si>
    <t>FERDOMED, SRL</t>
  </si>
  <si>
    <t xml:space="preserve">COLECTOR DE IMPUESTOS INTERNOS </t>
  </si>
  <si>
    <t xml:space="preserve">LEIDY ANTONIA MARTINEZ REYES </t>
  </si>
  <si>
    <t>VANGUARDIA SUMINISTROS, SRL</t>
  </si>
  <si>
    <t>WAGNER EMILIO VIOLA</t>
  </si>
  <si>
    <t>GOLDEN HOUSE HOTAL Y RESTAURANT, SRL</t>
  </si>
  <si>
    <t>SERVICIOS E INSTALACIONES TECNICAS, SRL</t>
  </si>
  <si>
    <t>VEGAMED, SRL</t>
  </si>
  <si>
    <t>ORTHO BONE DOMINICANA, SRL</t>
  </si>
  <si>
    <t>INVERSIONES ND &amp; ASOCIADOS, SRL</t>
  </si>
  <si>
    <t>QUIROFANOS L.Q., SRL</t>
  </si>
  <si>
    <t>FRANCISCO ANTONIO GOMEZ DE JESUS</t>
  </si>
  <si>
    <t>BLAXCORP, SRL</t>
  </si>
  <si>
    <t>MORAMI, SRL</t>
  </si>
  <si>
    <t>ORTRO CHEMICAL, SRL</t>
  </si>
  <si>
    <t>RONAJUS FARMACEUTICA, SRL</t>
  </si>
  <si>
    <t>SURGIPHARMA, SRL</t>
  </si>
  <si>
    <t>DYLAN DOMINICANA, SRL</t>
  </si>
  <si>
    <t>COMPRA-MED, SRL</t>
  </si>
  <si>
    <t>BIXMORE GLOBAL BUSINESS, SRL</t>
  </si>
  <si>
    <t xml:space="preserve">NOMINA DE EMPLEADOS CONTRATADOS </t>
  </si>
  <si>
    <t>NOMINA DE COMPENSACION MILITARES</t>
  </si>
  <si>
    <t>TESORERIA DE LA SEGURIDAD SOCIAL</t>
  </si>
  <si>
    <t>SERVICIOS HOSPITALARIOS R Y L, SRL</t>
  </si>
  <si>
    <t>RELACION DE INGRESOS Y EGRESOS POR VENTA DE SERVICIOS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</si>
</sst>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7" applyNumberFormat="0" applyAlignment="0" applyProtection="0"/>
    <xf numFmtId="0" fontId="18" fillId="19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7" applyNumberFormat="0" applyAlignment="0" applyProtection="0"/>
    <xf numFmtId="165" fontId="2" fillId="0" borderId="0" applyFont="0" applyFill="0" applyBorder="0" applyAlignment="0" applyProtection="0"/>
    <xf numFmtId="0" fontId="22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4" fillId="1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0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</cellStyleXfs>
  <cellXfs count="64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7" fillId="3" borderId="2" xfId="0" applyNumberFormat="1" applyFont="1" applyFill="1" applyBorder="1"/>
    <xf numFmtId="0" fontId="7" fillId="0" borderId="3" xfId="0" applyNumberFormat="1" applyFont="1" applyBorder="1"/>
    <xf numFmtId="0" fontId="11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4" fontId="11" fillId="2" borderId="6" xfId="0" applyNumberFormat="1" applyFont="1" applyFill="1" applyBorder="1" applyAlignment="1">
      <alignment horizontal="right"/>
    </xf>
    <xf numFmtId="4" fontId="12" fillId="2" borderId="5" xfId="0" applyNumberFormat="1" applyFont="1" applyFill="1" applyBorder="1"/>
    <xf numFmtId="4" fontId="11" fillId="2" borderId="6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4" fontId="0" fillId="2" borderId="0" xfId="0" applyNumberForma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0" fontId="0" fillId="2" borderId="0" xfId="0" applyNumberFormat="1" applyFill="1"/>
    <xf numFmtId="4" fontId="0" fillId="2" borderId="0" xfId="0" applyNumberFormat="1" applyFill="1" applyAlignment="1">
      <alignment horizontal="right"/>
    </xf>
    <xf numFmtId="0" fontId="30" fillId="2" borderId="0" xfId="1" applyFont="1" applyFill="1" applyBorder="1" applyAlignment="1">
      <alignment horizontal="center" wrapText="1"/>
    </xf>
    <xf numFmtId="0" fontId="31" fillId="2" borderId="0" xfId="1" applyFont="1" applyFill="1" applyBorder="1" applyAlignment="1">
      <alignment horizontal="center"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0" fontId="30" fillId="2" borderId="0" xfId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center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0"/>
  <sheetViews>
    <sheetView tabSelected="1" topLeftCell="A43" zoomScale="85" zoomScaleNormal="85" zoomScalePageLayoutView="85" workbookViewId="0">
      <selection activeCell="L47" sqref="L47"/>
    </sheetView>
  </sheetViews>
  <sheetFormatPr baseColWidth="10" defaultRowHeight="12.75" x14ac:dyDescent="0.2"/>
  <cols>
    <col min="1" max="1" width="5.42578125" style="1" customWidth="1"/>
    <col min="2" max="2" width="14.85546875" customWidth="1"/>
    <col min="3" max="3" width="21.5703125" customWidth="1"/>
    <col min="4" max="4" width="62.7109375" style="45" customWidth="1"/>
    <col min="5" max="5" width="22.42578125" style="46" customWidth="1"/>
    <col min="6" max="6" width="21.140625" style="38" customWidth="1"/>
    <col min="7" max="7" width="21" customWidth="1"/>
  </cols>
  <sheetData>
    <row r="1" spans="1:13" ht="28.35" customHeight="1" x14ac:dyDescent="0.4">
      <c r="B1" s="56" t="s">
        <v>0</v>
      </c>
      <c r="C1" s="56"/>
      <c r="D1" s="56"/>
      <c r="E1" s="56"/>
      <c r="F1" s="56"/>
      <c r="G1" s="56"/>
      <c r="H1" s="2"/>
      <c r="I1" s="2"/>
      <c r="L1" s="3"/>
      <c r="M1" s="3"/>
    </row>
    <row r="2" spans="1:13" ht="24" customHeight="1" x14ac:dyDescent="0.2">
      <c r="B2" s="57" t="s">
        <v>1</v>
      </c>
      <c r="C2" s="57"/>
      <c r="D2" s="57"/>
      <c r="E2" s="57"/>
      <c r="F2" s="57"/>
      <c r="G2" s="57"/>
      <c r="H2" s="4"/>
      <c r="I2" s="4"/>
      <c r="J2" s="3"/>
      <c r="K2" s="3"/>
      <c r="L2" s="3"/>
      <c r="M2" s="3"/>
    </row>
    <row r="3" spans="1:13" ht="15" x14ac:dyDescent="0.25">
      <c r="B3" s="5" t="s">
        <v>2</v>
      </c>
      <c r="C3" s="63" t="s">
        <v>58</v>
      </c>
      <c r="D3" s="63"/>
      <c r="E3" s="63"/>
      <c r="F3" s="63"/>
      <c r="G3" s="63"/>
      <c r="H3" s="3"/>
      <c r="I3" s="3"/>
      <c r="J3" s="3"/>
      <c r="K3" s="3"/>
      <c r="L3" s="3"/>
      <c r="M3" s="3"/>
    </row>
    <row r="4" spans="1:13" ht="30.75" customHeight="1" x14ac:dyDescent="0.25">
      <c r="B4" s="6" t="s">
        <v>3</v>
      </c>
      <c r="C4" s="7">
        <v>0</v>
      </c>
      <c r="D4" s="58" t="s">
        <v>4</v>
      </c>
      <c r="E4" s="58"/>
      <c r="F4" s="58"/>
      <c r="G4" s="8"/>
      <c r="H4" s="3"/>
      <c r="I4" s="3"/>
      <c r="J4" s="3"/>
    </row>
    <row r="5" spans="1:13" ht="28.5" customHeight="1" x14ac:dyDescent="0.35">
      <c r="A5" s="59" t="s">
        <v>5</v>
      </c>
      <c r="B5" s="59"/>
      <c r="C5" s="59"/>
      <c r="D5" s="59"/>
      <c r="E5" s="60" t="s">
        <v>6</v>
      </c>
      <c r="F5" s="60"/>
      <c r="G5" s="61"/>
    </row>
    <row r="6" spans="1:13" ht="15.75" customHeight="1" x14ac:dyDescent="0.25">
      <c r="B6" s="9"/>
      <c r="C6" s="10"/>
      <c r="D6" s="11"/>
      <c r="E6" s="12"/>
      <c r="F6" s="13"/>
      <c r="G6" s="14"/>
    </row>
    <row r="7" spans="1:13" ht="23.25" customHeight="1" x14ac:dyDescent="0.25">
      <c r="A7" s="15"/>
      <c r="B7" s="62" t="s">
        <v>7</v>
      </c>
      <c r="C7" s="62"/>
      <c r="D7" s="62"/>
      <c r="E7" s="62"/>
      <c r="F7" s="62"/>
      <c r="G7" s="16">
        <v>3042076.45</v>
      </c>
    </row>
    <row r="8" spans="1:13" ht="37.5" customHeight="1" x14ac:dyDescent="0.25">
      <c r="A8" s="17" t="s">
        <v>8</v>
      </c>
      <c r="B8" s="18" t="s">
        <v>9</v>
      </c>
      <c r="C8" s="19" t="s">
        <v>10</v>
      </c>
      <c r="D8" s="20" t="s">
        <v>11</v>
      </c>
      <c r="E8" s="18" t="s">
        <v>12</v>
      </c>
      <c r="F8" s="21" t="s">
        <v>13</v>
      </c>
      <c r="G8" s="22" t="s">
        <v>14</v>
      </c>
    </row>
    <row r="9" spans="1:13" ht="33" customHeight="1" x14ac:dyDescent="0.25">
      <c r="A9" s="23">
        <v>1</v>
      </c>
      <c r="B9" s="24">
        <v>44715</v>
      </c>
      <c r="C9" s="25">
        <v>26850351640</v>
      </c>
      <c r="D9" s="26" t="s">
        <v>29</v>
      </c>
      <c r="E9" s="27">
        <v>0</v>
      </c>
      <c r="F9" s="28">
        <v>328196.5</v>
      </c>
      <c r="G9" s="29">
        <f>G7+E9-F9</f>
        <v>2713879.95</v>
      </c>
    </row>
    <row r="10" spans="1:13" ht="33" customHeight="1" x14ac:dyDescent="0.25">
      <c r="A10" s="30">
        <v>2</v>
      </c>
      <c r="B10" s="24">
        <v>44715</v>
      </c>
      <c r="C10" s="25">
        <v>26850375297</v>
      </c>
      <c r="D10" s="26" t="s">
        <v>30</v>
      </c>
      <c r="E10" s="27">
        <v>0</v>
      </c>
      <c r="F10" s="28">
        <v>53059.3</v>
      </c>
      <c r="G10" s="29">
        <f>G9+E10-F10</f>
        <v>2660820.6500000004</v>
      </c>
    </row>
    <row r="11" spans="1:13" ht="33" customHeight="1" x14ac:dyDescent="0.25">
      <c r="A11" s="23">
        <v>3</v>
      </c>
      <c r="B11" s="24">
        <v>44715</v>
      </c>
      <c r="C11" s="25">
        <v>26850403592</v>
      </c>
      <c r="D11" s="26" t="s">
        <v>31</v>
      </c>
      <c r="E11" s="27">
        <v>0</v>
      </c>
      <c r="F11" s="28">
        <v>46027.5</v>
      </c>
      <c r="G11" s="29">
        <f>G10+E11-F11</f>
        <v>2614793.1500000004</v>
      </c>
    </row>
    <row r="12" spans="1:13" ht="33" customHeight="1" x14ac:dyDescent="0.25">
      <c r="A12" s="23">
        <v>4</v>
      </c>
      <c r="B12" s="24">
        <v>44715</v>
      </c>
      <c r="C12" s="25">
        <v>26850434006</v>
      </c>
      <c r="D12" s="26" t="s">
        <v>32</v>
      </c>
      <c r="E12" s="27">
        <v>0</v>
      </c>
      <c r="F12" s="28">
        <v>669980.29</v>
      </c>
      <c r="G12" s="29">
        <f t="shared" ref="G12:G46" si="0">G11+E12-F12</f>
        <v>1944812.8600000003</v>
      </c>
    </row>
    <row r="13" spans="1:13" ht="33" customHeight="1" x14ac:dyDescent="0.25">
      <c r="A13" s="30">
        <v>5</v>
      </c>
      <c r="B13" s="24">
        <v>44715</v>
      </c>
      <c r="C13" s="25">
        <v>26850469365</v>
      </c>
      <c r="D13" s="26" t="s">
        <v>33</v>
      </c>
      <c r="E13" s="27">
        <v>0</v>
      </c>
      <c r="F13" s="28">
        <v>203400</v>
      </c>
      <c r="G13" s="29">
        <f t="shared" si="0"/>
        <v>1741412.8600000003</v>
      </c>
    </row>
    <row r="14" spans="1:13" ht="33" customHeight="1" x14ac:dyDescent="0.25">
      <c r="A14" s="23">
        <v>6</v>
      </c>
      <c r="B14" s="24">
        <v>44715</v>
      </c>
      <c r="C14" s="25">
        <v>4524000000029</v>
      </c>
      <c r="D14" s="26" t="s">
        <v>15</v>
      </c>
      <c r="E14" s="27">
        <v>5600000</v>
      </c>
      <c r="F14" s="28">
        <v>0</v>
      </c>
      <c r="G14" s="29">
        <f t="shared" si="0"/>
        <v>7341412.8600000003</v>
      </c>
    </row>
    <row r="15" spans="1:13" ht="33" customHeight="1" x14ac:dyDescent="0.25">
      <c r="A15" s="23">
        <v>7</v>
      </c>
      <c r="B15" s="24">
        <v>44722</v>
      </c>
      <c r="C15" s="25">
        <v>26912320017</v>
      </c>
      <c r="D15" s="26" t="s">
        <v>34</v>
      </c>
      <c r="E15" s="27">
        <v>0</v>
      </c>
      <c r="F15" s="28">
        <v>534375</v>
      </c>
      <c r="G15" s="29">
        <f t="shared" si="0"/>
        <v>6807037.8600000003</v>
      </c>
    </row>
    <row r="16" spans="1:13" ht="33" customHeight="1" x14ac:dyDescent="0.25">
      <c r="A16" s="30">
        <v>8</v>
      </c>
      <c r="B16" s="24">
        <v>44722</v>
      </c>
      <c r="C16" s="25">
        <v>26912661050</v>
      </c>
      <c r="D16" s="26" t="s">
        <v>35</v>
      </c>
      <c r="E16" s="27">
        <v>0</v>
      </c>
      <c r="F16" s="28">
        <v>295771.09000000003</v>
      </c>
      <c r="G16" s="29">
        <f t="shared" si="0"/>
        <v>6511266.7700000005</v>
      </c>
    </row>
    <row r="17" spans="1:7" ht="33" customHeight="1" x14ac:dyDescent="0.25">
      <c r="A17" s="23">
        <v>9</v>
      </c>
      <c r="B17" s="24">
        <v>44721</v>
      </c>
      <c r="C17" s="25">
        <v>1522</v>
      </c>
      <c r="D17" s="26" t="s">
        <v>36</v>
      </c>
      <c r="E17" s="27">
        <v>0</v>
      </c>
      <c r="F17" s="28">
        <v>30000</v>
      </c>
      <c r="G17" s="29">
        <f>G16+E17-F17</f>
        <v>6481266.7700000005</v>
      </c>
    </row>
    <row r="18" spans="1:7" ht="33" customHeight="1" x14ac:dyDescent="0.25">
      <c r="A18" s="23">
        <v>10</v>
      </c>
      <c r="B18" s="24">
        <v>44726</v>
      </c>
      <c r="C18" s="25">
        <v>26941763418</v>
      </c>
      <c r="D18" s="26" t="s">
        <v>35</v>
      </c>
      <c r="E18" s="27">
        <v>0</v>
      </c>
      <c r="F18" s="28">
        <v>1590.98</v>
      </c>
      <c r="G18" s="29">
        <f t="shared" si="0"/>
        <v>6479675.79</v>
      </c>
    </row>
    <row r="19" spans="1:7" ht="33" customHeight="1" x14ac:dyDescent="0.25">
      <c r="A19" s="30">
        <v>11</v>
      </c>
      <c r="B19" s="24">
        <v>44726</v>
      </c>
      <c r="C19" s="25">
        <v>26941840256</v>
      </c>
      <c r="D19" s="26" t="s">
        <v>35</v>
      </c>
      <c r="E19" s="27">
        <v>0</v>
      </c>
      <c r="F19" s="28">
        <v>324</v>
      </c>
      <c r="G19" s="29">
        <f t="shared" si="0"/>
        <v>6479351.79</v>
      </c>
    </row>
    <row r="20" spans="1:7" ht="33" customHeight="1" x14ac:dyDescent="0.25">
      <c r="A20" s="23">
        <v>12</v>
      </c>
      <c r="B20" s="24">
        <v>44726</v>
      </c>
      <c r="C20" s="25">
        <v>26941879060</v>
      </c>
      <c r="D20" s="26" t="s">
        <v>37</v>
      </c>
      <c r="E20" s="27">
        <v>0</v>
      </c>
      <c r="F20" s="28">
        <v>476968.48000000004</v>
      </c>
      <c r="G20" s="29">
        <f t="shared" si="0"/>
        <v>6002383.3099999996</v>
      </c>
    </row>
    <row r="21" spans="1:7" ht="33" customHeight="1" x14ac:dyDescent="0.25">
      <c r="A21" s="23">
        <v>13</v>
      </c>
      <c r="B21" s="24">
        <v>44729</v>
      </c>
      <c r="C21" s="25">
        <v>17388549</v>
      </c>
      <c r="D21" s="26" t="s">
        <v>38</v>
      </c>
      <c r="E21" s="27">
        <v>0</v>
      </c>
      <c r="F21" s="28">
        <v>124865</v>
      </c>
      <c r="G21" s="29">
        <f t="shared" si="0"/>
        <v>5877518.3099999996</v>
      </c>
    </row>
    <row r="22" spans="1:7" ht="33" customHeight="1" x14ac:dyDescent="0.25">
      <c r="A22" s="30">
        <v>14</v>
      </c>
      <c r="B22" s="24">
        <v>44729</v>
      </c>
      <c r="C22" s="25">
        <v>17388642</v>
      </c>
      <c r="D22" s="26" t="s">
        <v>39</v>
      </c>
      <c r="E22" s="27">
        <v>0</v>
      </c>
      <c r="F22" s="28">
        <v>43955.08</v>
      </c>
      <c r="G22" s="29">
        <f t="shared" si="0"/>
        <v>5833563.2299999995</v>
      </c>
    </row>
    <row r="23" spans="1:7" ht="33" customHeight="1" x14ac:dyDescent="0.25">
      <c r="A23" s="23">
        <v>15</v>
      </c>
      <c r="B23" s="24">
        <v>44733</v>
      </c>
      <c r="C23" s="25">
        <v>17563613</v>
      </c>
      <c r="D23" s="26" t="s">
        <v>40</v>
      </c>
      <c r="E23" s="27">
        <v>0</v>
      </c>
      <c r="F23" s="28">
        <v>64560</v>
      </c>
      <c r="G23" s="29">
        <f t="shared" si="0"/>
        <v>5769003.2299999995</v>
      </c>
    </row>
    <row r="24" spans="1:7" ht="33" customHeight="1" x14ac:dyDescent="0.25">
      <c r="A24" s="23">
        <v>16</v>
      </c>
      <c r="B24" s="24">
        <v>44733</v>
      </c>
      <c r="C24" s="31">
        <v>17463788</v>
      </c>
      <c r="D24" s="26" t="s">
        <v>41</v>
      </c>
      <c r="E24" s="27">
        <v>0</v>
      </c>
      <c r="F24" s="28">
        <v>123396</v>
      </c>
      <c r="G24" s="29">
        <f t="shared" si="0"/>
        <v>5645607.2299999995</v>
      </c>
    </row>
    <row r="25" spans="1:7" ht="33" customHeight="1" x14ac:dyDescent="0.25">
      <c r="A25" s="30">
        <v>17</v>
      </c>
      <c r="B25" s="24">
        <v>44733</v>
      </c>
      <c r="C25" s="25">
        <v>17464232</v>
      </c>
      <c r="D25" s="26" t="s">
        <v>42</v>
      </c>
      <c r="E25" s="27">
        <v>0</v>
      </c>
      <c r="F25" s="28">
        <v>201140</v>
      </c>
      <c r="G25" s="29">
        <f>G24+E25-F25</f>
        <v>5444467.2299999995</v>
      </c>
    </row>
    <row r="26" spans="1:7" ht="33" customHeight="1" x14ac:dyDescent="0.25">
      <c r="A26" s="23">
        <v>18</v>
      </c>
      <c r="B26" s="24">
        <v>44733</v>
      </c>
      <c r="C26" s="25">
        <v>17464955</v>
      </c>
      <c r="D26" s="26" t="s">
        <v>43</v>
      </c>
      <c r="E26" s="27">
        <v>0</v>
      </c>
      <c r="F26" s="28">
        <v>620613.82999999996</v>
      </c>
      <c r="G26" s="29">
        <f>G25+E26-F26</f>
        <v>4823853.3999999994</v>
      </c>
    </row>
    <row r="27" spans="1:7" ht="33" customHeight="1" x14ac:dyDescent="0.25">
      <c r="A27" s="23">
        <v>19</v>
      </c>
      <c r="B27" s="24">
        <v>44733</v>
      </c>
      <c r="C27" s="25">
        <v>17464806</v>
      </c>
      <c r="D27" s="26" t="s">
        <v>44</v>
      </c>
      <c r="E27" s="27">
        <v>0</v>
      </c>
      <c r="F27" s="28">
        <v>107632.5</v>
      </c>
      <c r="G27" s="29">
        <f t="shared" si="0"/>
        <v>4716220.8999999994</v>
      </c>
    </row>
    <row r="28" spans="1:7" ht="33" customHeight="1" x14ac:dyDescent="0.25">
      <c r="A28" s="30">
        <v>20</v>
      </c>
      <c r="B28" s="24">
        <v>44733</v>
      </c>
      <c r="C28" s="25">
        <v>17464886</v>
      </c>
      <c r="D28" s="26" t="s">
        <v>45</v>
      </c>
      <c r="E28" s="27">
        <v>0</v>
      </c>
      <c r="F28" s="28">
        <v>19000</v>
      </c>
      <c r="G28" s="29">
        <f t="shared" si="0"/>
        <v>4697220.8999999994</v>
      </c>
    </row>
    <row r="29" spans="1:7" ht="33" customHeight="1" x14ac:dyDescent="0.25">
      <c r="A29" s="23">
        <v>21</v>
      </c>
      <c r="B29" s="24">
        <v>44733</v>
      </c>
      <c r="C29" s="25">
        <v>17463861</v>
      </c>
      <c r="D29" s="26" t="s">
        <v>46</v>
      </c>
      <c r="E29" s="27">
        <v>0</v>
      </c>
      <c r="F29" s="28">
        <v>45583.18</v>
      </c>
      <c r="G29" s="29">
        <f t="shared" si="0"/>
        <v>4651637.72</v>
      </c>
    </row>
    <row r="30" spans="1:7" ht="33" customHeight="1" x14ac:dyDescent="0.25">
      <c r="A30" s="23">
        <v>22</v>
      </c>
      <c r="B30" s="24">
        <v>44735</v>
      </c>
      <c r="C30" s="25">
        <v>17500831</v>
      </c>
      <c r="D30" s="26" t="s">
        <v>47</v>
      </c>
      <c r="E30" s="27">
        <v>0</v>
      </c>
      <c r="F30" s="28">
        <v>237500</v>
      </c>
      <c r="G30" s="29">
        <f t="shared" si="0"/>
        <v>4414137.72</v>
      </c>
    </row>
    <row r="31" spans="1:7" ht="33" customHeight="1" x14ac:dyDescent="0.25">
      <c r="A31" s="30">
        <v>23</v>
      </c>
      <c r="B31" s="24">
        <v>44735</v>
      </c>
      <c r="C31" s="25">
        <v>17500947</v>
      </c>
      <c r="D31" s="26" t="s">
        <v>48</v>
      </c>
      <c r="E31" s="27">
        <v>0</v>
      </c>
      <c r="F31" s="28">
        <v>14633.5</v>
      </c>
      <c r="G31" s="29">
        <f t="shared" si="0"/>
        <v>4399504.22</v>
      </c>
    </row>
    <row r="32" spans="1:7" ht="33" customHeight="1" x14ac:dyDescent="0.25">
      <c r="A32" s="23">
        <v>24</v>
      </c>
      <c r="B32" s="24">
        <v>44735</v>
      </c>
      <c r="C32" s="25">
        <v>17501089</v>
      </c>
      <c r="D32" s="26" t="s">
        <v>49</v>
      </c>
      <c r="E32" s="27">
        <v>0</v>
      </c>
      <c r="F32" s="28">
        <v>229425</v>
      </c>
      <c r="G32" s="29">
        <f t="shared" si="0"/>
        <v>4170079.2199999997</v>
      </c>
    </row>
    <row r="33" spans="1:13" ht="33" customHeight="1" x14ac:dyDescent="0.25">
      <c r="A33" s="23">
        <v>25</v>
      </c>
      <c r="B33" s="24">
        <v>44735</v>
      </c>
      <c r="C33" s="25">
        <v>17502938</v>
      </c>
      <c r="D33" s="26" t="s">
        <v>50</v>
      </c>
      <c r="E33" s="27">
        <v>0</v>
      </c>
      <c r="F33" s="28">
        <v>188005</v>
      </c>
      <c r="G33" s="29">
        <f t="shared" si="0"/>
        <v>3982074.2199999997</v>
      </c>
    </row>
    <row r="34" spans="1:13" ht="33" customHeight="1" x14ac:dyDescent="0.25">
      <c r="A34" s="30">
        <v>26</v>
      </c>
      <c r="B34" s="24">
        <v>44735</v>
      </c>
      <c r="C34" s="25">
        <v>17503079</v>
      </c>
      <c r="D34" s="26" t="s">
        <v>51</v>
      </c>
      <c r="E34" s="27">
        <v>0</v>
      </c>
      <c r="F34" s="28">
        <v>249850</v>
      </c>
      <c r="G34" s="29">
        <f t="shared" si="0"/>
        <v>3732224.2199999997</v>
      </c>
    </row>
    <row r="35" spans="1:13" ht="33" customHeight="1" x14ac:dyDescent="0.25">
      <c r="A35" s="23">
        <v>27</v>
      </c>
      <c r="B35" s="24">
        <v>44735</v>
      </c>
      <c r="C35" s="25">
        <v>17503234</v>
      </c>
      <c r="D35" s="26" t="s">
        <v>52</v>
      </c>
      <c r="E35" s="27">
        <v>0</v>
      </c>
      <c r="F35" s="28">
        <v>103075</v>
      </c>
      <c r="G35" s="29">
        <f t="shared" si="0"/>
        <v>3629149.2199999997</v>
      </c>
    </row>
    <row r="36" spans="1:13" ht="33" customHeight="1" x14ac:dyDescent="0.25">
      <c r="A36" s="23">
        <v>28</v>
      </c>
      <c r="B36" s="24">
        <v>44735</v>
      </c>
      <c r="C36" s="25">
        <v>17503336</v>
      </c>
      <c r="D36" s="26" t="s">
        <v>53</v>
      </c>
      <c r="E36" s="27">
        <v>0</v>
      </c>
      <c r="F36" s="28">
        <v>204639.5</v>
      </c>
      <c r="G36" s="29">
        <f t="shared" si="0"/>
        <v>3424509.7199999997</v>
      </c>
    </row>
    <row r="37" spans="1:13" ht="33" customHeight="1" x14ac:dyDescent="0.25">
      <c r="A37" s="30">
        <v>29</v>
      </c>
      <c r="B37" s="24">
        <v>44736</v>
      </c>
      <c r="C37" s="25">
        <v>17515789</v>
      </c>
      <c r="D37" s="26" t="s">
        <v>54</v>
      </c>
      <c r="E37" s="27">
        <v>0</v>
      </c>
      <c r="F37" s="28">
        <v>1680737.3599999999</v>
      </c>
      <c r="G37" s="29">
        <f t="shared" si="0"/>
        <v>1743772.3599999999</v>
      </c>
    </row>
    <row r="38" spans="1:13" ht="33" customHeight="1" x14ac:dyDescent="0.25">
      <c r="A38" s="23">
        <v>30</v>
      </c>
      <c r="B38" s="24">
        <v>44736</v>
      </c>
      <c r="C38" s="25">
        <v>17515817</v>
      </c>
      <c r="D38" s="26" t="s">
        <v>55</v>
      </c>
      <c r="E38" s="27">
        <v>0</v>
      </c>
      <c r="F38" s="28">
        <v>127000</v>
      </c>
      <c r="G38" s="29">
        <f t="shared" si="0"/>
        <v>1616772.3599999999</v>
      </c>
    </row>
    <row r="39" spans="1:13" ht="33" customHeight="1" x14ac:dyDescent="0.25">
      <c r="A39" s="23">
        <v>31</v>
      </c>
      <c r="B39" s="24">
        <v>44736</v>
      </c>
      <c r="C39" s="25">
        <v>17515931</v>
      </c>
      <c r="D39" s="26" t="s">
        <v>56</v>
      </c>
      <c r="E39" s="27">
        <v>0</v>
      </c>
      <c r="F39" s="28">
        <v>390518.44</v>
      </c>
      <c r="G39" s="29">
        <f t="shared" si="0"/>
        <v>1226253.92</v>
      </c>
    </row>
    <row r="40" spans="1:13" ht="33" customHeight="1" x14ac:dyDescent="0.25">
      <c r="A40" s="30">
        <v>32</v>
      </c>
      <c r="B40" s="24">
        <v>44736</v>
      </c>
      <c r="C40" s="25">
        <v>17516032</v>
      </c>
      <c r="D40" s="26" t="s">
        <v>57</v>
      </c>
      <c r="E40" s="27">
        <v>0</v>
      </c>
      <c r="F40" s="28">
        <v>304237.5</v>
      </c>
      <c r="G40" s="29">
        <f t="shared" si="0"/>
        <v>922016.41999999993</v>
      </c>
    </row>
    <row r="41" spans="1:13" ht="33" customHeight="1" x14ac:dyDescent="0.25">
      <c r="A41" s="23">
        <v>33</v>
      </c>
      <c r="B41" s="24">
        <v>44739</v>
      </c>
      <c r="C41" s="25">
        <v>4524000000034</v>
      </c>
      <c r="D41" s="26" t="s">
        <v>15</v>
      </c>
      <c r="E41" s="27">
        <v>2000000</v>
      </c>
      <c r="F41" s="28">
        <v>0</v>
      </c>
      <c r="G41" s="29">
        <f t="shared" si="0"/>
        <v>2922016.42</v>
      </c>
    </row>
    <row r="42" spans="1:13" ht="33" customHeight="1" x14ac:dyDescent="0.25">
      <c r="A42" s="23">
        <v>34</v>
      </c>
      <c r="B42" s="24">
        <v>44739</v>
      </c>
      <c r="C42" s="25">
        <v>4524000013247</v>
      </c>
      <c r="D42" s="26" t="s">
        <v>16</v>
      </c>
      <c r="E42" s="27">
        <v>10000</v>
      </c>
      <c r="F42" s="28">
        <v>0</v>
      </c>
      <c r="G42" s="29">
        <f t="shared" si="0"/>
        <v>2932016.42</v>
      </c>
    </row>
    <row r="43" spans="1:13" ht="33" customHeight="1" x14ac:dyDescent="0.25">
      <c r="A43" s="23">
        <v>35</v>
      </c>
      <c r="B43" s="24">
        <v>44742</v>
      </c>
      <c r="C43" s="25">
        <v>452400000006</v>
      </c>
      <c r="D43" s="26" t="s">
        <v>15</v>
      </c>
      <c r="E43" s="27">
        <v>11500000</v>
      </c>
      <c r="F43" s="28">
        <v>0</v>
      </c>
      <c r="G43" s="29">
        <f t="shared" si="0"/>
        <v>14432016.42</v>
      </c>
    </row>
    <row r="44" spans="1:13" ht="39.75" customHeight="1" x14ac:dyDescent="0.25">
      <c r="A44" s="23">
        <v>36</v>
      </c>
      <c r="B44" s="24">
        <v>44742</v>
      </c>
      <c r="C44" s="31" t="s">
        <v>17</v>
      </c>
      <c r="D44" s="26" t="s">
        <v>18</v>
      </c>
      <c r="E44" s="32">
        <v>0</v>
      </c>
      <c r="F44" s="28">
        <v>10547.78</v>
      </c>
      <c r="G44" s="29">
        <f t="shared" si="0"/>
        <v>14421468.640000001</v>
      </c>
    </row>
    <row r="45" spans="1:13" ht="44.25" customHeight="1" x14ac:dyDescent="0.25">
      <c r="A45" s="23">
        <v>37</v>
      </c>
      <c r="B45" s="24">
        <v>44742</v>
      </c>
      <c r="C45" s="31" t="s">
        <v>19</v>
      </c>
      <c r="D45" s="26" t="s">
        <v>20</v>
      </c>
      <c r="E45" s="32">
        <v>0</v>
      </c>
      <c r="F45" s="28">
        <v>320</v>
      </c>
      <c r="G45" s="29">
        <f t="shared" si="0"/>
        <v>14421148.640000001</v>
      </c>
    </row>
    <row r="46" spans="1:13" ht="42" customHeight="1" x14ac:dyDescent="0.25">
      <c r="A46" s="30">
        <v>38</v>
      </c>
      <c r="B46" s="24">
        <v>44742</v>
      </c>
      <c r="C46" s="25">
        <v>9990002</v>
      </c>
      <c r="D46" s="26" t="s">
        <v>21</v>
      </c>
      <c r="E46" s="32">
        <v>0</v>
      </c>
      <c r="F46" s="28">
        <v>175</v>
      </c>
      <c r="G46" s="29">
        <f t="shared" si="0"/>
        <v>14420973.640000001</v>
      </c>
    </row>
    <row r="47" spans="1:13" ht="30.75" customHeight="1" x14ac:dyDescent="0.25">
      <c r="A47" s="47"/>
      <c r="B47" s="33"/>
      <c r="C47" s="34"/>
      <c r="D47" s="35" t="s">
        <v>22</v>
      </c>
      <c r="E47" s="36">
        <f>SUM(E9:E46)</f>
        <v>19110000</v>
      </c>
      <c r="F47" s="36">
        <f>SUM(F9:F46)</f>
        <v>7731102.8100000005</v>
      </c>
      <c r="G47" s="37">
        <f>G46</f>
        <v>14420973.640000001</v>
      </c>
      <c r="H47" s="3"/>
      <c r="I47" s="3"/>
      <c r="J47" s="3"/>
      <c r="K47" s="3"/>
      <c r="L47" s="3"/>
      <c r="M47" s="3"/>
    </row>
    <row r="48" spans="1:13" ht="29.25" customHeight="1" x14ac:dyDescent="0.25">
      <c r="A48" s="47"/>
      <c r="B48" s="33"/>
      <c r="C48" s="34"/>
      <c r="D48" s="35"/>
      <c r="E48" s="36"/>
      <c r="F48" s="36"/>
      <c r="G48" s="36"/>
      <c r="H48" s="3"/>
      <c r="I48" s="3"/>
      <c r="J48" s="3"/>
      <c r="K48" s="3"/>
      <c r="L48" s="3"/>
      <c r="M48" s="3"/>
    </row>
    <row r="49" spans="1:13" ht="30" customHeight="1" x14ac:dyDescent="0.25">
      <c r="A49" s="47"/>
      <c r="B49" s="33"/>
      <c r="C49" s="34"/>
      <c r="D49" s="35"/>
      <c r="E49" s="36"/>
      <c r="F49" s="36"/>
      <c r="G49" s="36"/>
      <c r="H49" s="3"/>
      <c r="I49" s="3"/>
      <c r="J49" s="3"/>
      <c r="K49" s="3"/>
      <c r="L49" s="3"/>
      <c r="M49" s="3"/>
    </row>
    <row r="50" spans="1:13" ht="16.5" customHeight="1" x14ac:dyDescent="0.2">
      <c r="A50" s="48"/>
      <c r="B50" s="38"/>
      <c r="C50" s="38"/>
      <c r="D50" s="39"/>
      <c r="E50" s="49"/>
      <c r="F50" s="40"/>
      <c r="G50" s="40"/>
      <c r="H50" s="3"/>
      <c r="I50" s="3"/>
      <c r="J50" s="3"/>
      <c r="K50" s="3"/>
      <c r="L50" s="3"/>
      <c r="M50" s="3"/>
    </row>
    <row r="51" spans="1:13" ht="21.75" customHeight="1" x14ac:dyDescent="0.2">
      <c r="A51" s="54" t="s">
        <v>23</v>
      </c>
      <c r="B51" s="54"/>
      <c r="C51" s="54"/>
      <c r="D51" s="50" t="s">
        <v>24</v>
      </c>
      <c r="E51" s="54" t="s">
        <v>25</v>
      </c>
      <c r="F51" s="54"/>
      <c r="G51" s="54"/>
    </row>
    <row r="52" spans="1:13" ht="22.5" customHeight="1" x14ac:dyDescent="0.2">
      <c r="A52" s="55" t="s">
        <v>26</v>
      </c>
      <c r="B52" s="55"/>
      <c r="C52" s="55"/>
      <c r="D52" s="51" t="s">
        <v>27</v>
      </c>
      <c r="E52" s="55" t="s">
        <v>28</v>
      </c>
      <c r="F52" s="55"/>
      <c r="G52" s="55"/>
    </row>
    <row r="53" spans="1:13" ht="30" customHeight="1" x14ac:dyDescent="0.2">
      <c r="A53" s="38"/>
      <c r="B53" s="44"/>
      <c r="C53" s="44"/>
      <c r="D53" s="52"/>
      <c r="E53" s="53"/>
      <c r="F53" s="44"/>
      <c r="G53" s="44"/>
      <c r="H53" s="3"/>
      <c r="I53" s="3"/>
      <c r="J53" s="3"/>
      <c r="K53" s="3"/>
      <c r="L53" s="3"/>
      <c r="M53" s="3"/>
    </row>
    <row r="54" spans="1:13" ht="30" customHeight="1" x14ac:dyDescent="0.2">
      <c r="A54" s="38"/>
      <c r="B54" s="44"/>
      <c r="C54" s="44"/>
      <c r="D54" s="52"/>
      <c r="E54" s="53"/>
      <c r="F54" s="44"/>
      <c r="G54" s="44"/>
      <c r="H54" s="3"/>
      <c r="I54" s="3"/>
      <c r="J54" s="3"/>
      <c r="K54" s="3"/>
      <c r="L54" s="3"/>
      <c r="M54" s="3"/>
    </row>
    <row r="55" spans="1:13" ht="30" customHeight="1" x14ac:dyDescent="0.2">
      <c r="A55"/>
      <c r="B55" s="41"/>
      <c r="C55" s="41"/>
      <c r="D55" s="42"/>
      <c r="E55" s="43"/>
      <c r="F55" s="44"/>
      <c r="G55" s="41"/>
      <c r="H55" s="3"/>
      <c r="I55" s="3"/>
      <c r="J55" s="3"/>
      <c r="K55" s="3"/>
      <c r="L55" s="3"/>
      <c r="M55" s="3"/>
    </row>
    <row r="56" spans="1:13" ht="30" customHeight="1" x14ac:dyDescent="0.2">
      <c r="A56"/>
      <c r="B56" s="41"/>
      <c r="C56" s="41"/>
      <c r="D56" s="42"/>
      <c r="E56" s="43"/>
      <c r="F56" s="44"/>
      <c r="G56" s="41"/>
      <c r="H56" s="3"/>
      <c r="I56" s="3"/>
      <c r="J56" s="3"/>
      <c r="K56" s="3"/>
      <c r="L56" s="3"/>
      <c r="M56" s="3"/>
    </row>
    <row r="57" spans="1:13" ht="28.15" customHeight="1" x14ac:dyDescent="0.2">
      <c r="A57"/>
      <c r="B57" s="41"/>
      <c r="C57" s="41"/>
      <c r="D57" s="42"/>
      <c r="E57" s="43"/>
      <c r="F57" s="44"/>
      <c r="G57" s="41"/>
      <c r="H57" s="3"/>
      <c r="I57" s="3"/>
      <c r="J57" s="3"/>
      <c r="K57" s="3"/>
      <c r="L57" s="3"/>
      <c r="M57" s="3"/>
    </row>
    <row r="58" spans="1:13" ht="28.15" customHeight="1" x14ac:dyDescent="0.2">
      <c r="A58"/>
      <c r="B58" s="41"/>
      <c r="C58" s="41"/>
      <c r="D58" s="42"/>
      <c r="E58" s="43"/>
      <c r="F58" s="44"/>
      <c r="G58" s="41"/>
      <c r="H58" s="3"/>
      <c r="I58" s="3"/>
      <c r="J58" s="3"/>
      <c r="K58" s="3"/>
      <c r="L58" s="3"/>
      <c r="M58" s="3"/>
    </row>
    <row r="59" spans="1:13" ht="15" x14ac:dyDescent="0.2">
      <c r="A59"/>
      <c r="B59" s="41"/>
      <c r="C59" s="41"/>
      <c r="D59" s="42"/>
      <c r="E59" s="43"/>
      <c r="F59" s="44"/>
      <c r="G59" s="41"/>
      <c r="H59" s="3"/>
      <c r="I59" s="3"/>
      <c r="J59" s="3"/>
      <c r="K59" s="3"/>
      <c r="L59" s="3"/>
      <c r="M59" s="3"/>
    </row>
    <row r="60" spans="1:13" ht="15" x14ac:dyDescent="0.2">
      <c r="A60"/>
      <c r="B60" s="41"/>
      <c r="C60" s="41"/>
      <c r="D60" s="42"/>
      <c r="E60" s="43"/>
      <c r="F60" s="44"/>
      <c r="G60" s="41"/>
    </row>
  </sheetData>
  <mergeCells count="11">
    <mergeCell ref="A51:C51"/>
    <mergeCell ref="E51:G51"/>
    <mergeCell ref="A52:C52"/>
    <mergeCell ref="E52:G52"/>
    <mergeCell ref="B1:G1"/>
    <mergeCell ref="B2:G2"/>
    <mergeCell ref="D4:F4"/>
    <mergeCell ref="A5:D5"/>
    <mergeCell ref="E5:G5"/>
    <mergeCell ref="B7:F7"/>
    <mergeCell ref="C3:G3"/>
  </mergeCells>
  <printOptions horizontalCentered="1"/>
  <pageMargins left="0.47244094488188981" right="0.23622047244094491" top="0.53" bottom="0.28999999999999998" header="0.2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2022-08-02T15:01:35Z</cp:lastPrinted>
  <dcterms:created xsi:type="dcterms:W3CDTF">2022-07-26T17:34:57Z</dcterms:created>
  <dcterms:modified xsi:type="dcterms:W3CDTF">2022-08-02T15:01:50Z</dcterms:modified>
</cp:coreProperties>
</file>