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E9235FE1-AC7B-40BE-B5C7-0D1CAC33FF7A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BALANCE GENERAL -MARZO-2022" sheetId="1" state="hidden" r:id="rId1"/>
    <sheet name="EJECUCION PRESUP-MARZO-2022" sheetId="2" state="hidden" r:id="rId2"/>
    <sheet name="BALANCE GENERAL ENERO,2025 " sheetId="4" r:id="rId3"/>
  </sheets>
  <definedNames>
    <definedName name="_xlnm.Print_Area" localSheetId="2">'BALANCE GENERAL ENERO,2025 '!$A$1:$F$92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4" l="1"/>
  <c r="F31" i="4"/>
  <c r="F26" i="4" l="1"/>
  <c r="F33" i="4" s="1"/>
  <c r="F54" i="4"/>
  <c r="F63" i="4" l="1"/>
  <c r="F72" i="4" s="1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5" i="2" l="1"/>
  <c r="B42" i="2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<sst xmlns="http://schemas.openxmlformats.org/spreadsheetml/2006/main" count="240" uniqueCount="172">
  <si>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</si>
  <si>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</si>
  <si>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</si>
  <si>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</si>
  <si>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</si>
  <si>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</si>
  <si>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</si>
  <si>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</si>
  <si>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</si>
  <si>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</si>
  <si>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</si>
  <si>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</si>
  <si>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</si>
  <si>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</si>
  <si>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</si>
  <si>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</si>
  <si>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</si>
  <si>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</si>
  <si>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</si>
  <si>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</si>
  <si>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</si>
  <si>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</si>
  <si>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</si>
  <si>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</si>
  <si>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</si>
  <si>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</si>
  <si>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</si>
  <si>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</si>
  <si>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</si>
  <si>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</si>
  <si>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</si>
  <si>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</si>
  <si>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</si>
  <si>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</si>
  <si>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</si>
  <si>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</si>
  <si>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</si>
  <si>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</si>
  <si>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</si>
  <si>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</si>
  <si>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</si>
  <si>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</si>
  <si>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</si>
  <si>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</si>
  <si>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</si>
  <si>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</si>
  <si>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</si>
  <si>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</si>
  <si>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</si>
  <si>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</si>
  <si>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</si>
  <si>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</si>
  <si>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</si>
  <si>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</si>
  <si>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</si>
  <si>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</si>
  <si>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</si>
  <si>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</si>
  <si>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</si>
  <si>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</si>
  <si>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</si>
  <si>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</si>
  <si>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</si>
  <si>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</si>
  <si>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</si>
  <si>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</si>
  <si>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</si>
  <si>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</si>
  <si>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</si>
  <si>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</si>
  <si>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</si>
  <si>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</si>
  <si>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</si>
  <si>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</si>
  <si>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</si>
  <si>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</si>
  <si>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</si>
  <si>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</si>
  <si>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</si>
  <si>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</si>
  <si>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</si>
  <si>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</si>
  <si>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</si>
  <si>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</si>
  <si>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</si>
  <si>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</si>
  <si>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</si>
  <si>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</si>
  <si>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</si>
  <si>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</si>
  <si>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</si>
  <si>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</si>
  <si>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</si>
  <si>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</si>
  <si>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</si>
  <si>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</si>
  <si>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</si>
  <si>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</si>
  <si>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</si>
  <si>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</si>
  <si>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</si>
  <si>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</si>
  <si>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</si>
  <si>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</si>
  <si>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</si>
  <si>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</si>
  <si>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</si>
  <si>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</si>
  <si>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</si>
  <si>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</si>
  <si>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</si>
  <si>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</si>
  <si>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</si>
  <si>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</si>
  <si>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</si>
  <si>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</si>
  <si>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</si>
  <si>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</si>
  <si>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</si>
  <si>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</si>
  <si>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</si>
  <si>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</si>
  <si>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</si>
  <si>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</si>
  <si>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</si>
  <si>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</si>
  <si>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</si>
  <si>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</si>
  <si>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</si>
  <si>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</si>
  <si>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</si>
  <si>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</si>
  <si>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</si>
  <si>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</si>
  <si>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</si>
  <si>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</si>
  <si>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</si>
  <si>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</si>
  <si>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</si>
  <si>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</si>
  <si>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</si>
  <si>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</si>
  <si>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</si>
  <si>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</si>
  <si>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</si>
  <si>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</si>
  <si>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</si>
  <si>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</si>
  <si>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</si>
  <si>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</si>
  <si>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</si>
  <si>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</si>
  <si>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</si>
  <si>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</si>
  <si>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</si>
  <si>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</si>
  <si>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</si>
  <si>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</si>
  <si>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</si>
  <si>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</si>
  <si>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</si>
  <si>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</si>
  <si>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</si>
  <si>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</si>
  <si>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</si>
  <si>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</si>
  <si>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</si>
  <si>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</si>
  <si>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</si>
  <si>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</si>
  <si>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>Licda. Minorka Paulino Amador</t>
  </si>
  <si>
    <t xml:space="preserve">                                     Al 31 de ENERO,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</si>
</sst>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3" fontId="3" fillId="2" borderId="0" xfId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43" fontId="14" fillId="2" borderId="0" xfId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43" fontId="16" fillId="2" borderId="0" xfId="1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0" fillId="2" borderId="0" xfId="0" applyFill="1"/>
    <xf numFmtId="43" fontId="15" fillId="2" borderId="0" xfId="1" applyFont="1" applyFill="1" applyBorder="1" applyAlignment="1">
      <alignment horizontal="right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4" fontId="4" fillId="2" borderId="21" xfId="0" applyNumberFormat="1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4" fontId="14" fillId="2" borderId="0" xfId="0" applyNumberFormat="1" applyFont="1" applyFill="1" applyBorder="1" applyAlignment="1">
      <alignment horizontal="right" vertical="center" wrapText="1"/>
    </xf>
  </cellXfs>
  <cellStyles count="6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Normal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3" t="s">
        <v>150</v>
      </c>
      <c r="B2" s="93"/>
      <c r="C2" s="93"/>
      <c r="D2" s="93"/>
      <c r="E2" s="93"/>
      <c r="F2" s="93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3" t="s">
        <v>165</v>
      </c>
      <c r="B3" s="93"/>
      <c r="C3" s="93"/>
      <c r="D3" s="93"/>
      <c r="E3" s="93"/>
      <c r="F3" s="93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4" t="s">
        <v>51</v>
      </c>
      <c r="B82" s="94"/>
      <c r="C82" s="94"/>
      <c r="D82" s="94"/>
      <c r="E82" s="94"/>
      <c r="F82" s="94"/>
      <c r="G82" s="85"/>
    </row>
    <row r="83" spans="1:11" s="3" customFormat="1" ht="18" customHeight="1" x14ac:dyDescent="0.25">
      <c r="A83" s="95" t="s">
        <v>52</v>
      </c>
      <c r="B83" s="95"/>
      <c r="C83" s="95"/>
      <c r="D83" s="95"/>
      <c r="E83" s="95"/>
      <c r="F83" s="95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5"/>
      <c r="G115" s="46"/>
      <c r="H115" s="46"/>
      <c r="I115" s="47"/>
    </row>
    <row r="125" spans="6:9" s="48" customFormat="1" ht="15.75" thickBot="1" x14ac:dyDescent="0.3">
      <c r="F125" s="45"/>
      <c r="G125" s="46"/>
      <c r="H125" s="46"/>
    </row>
    <row r="126" spans="6:9" s="48" customFormat="1" ht="15.75" x14ac:dyDescent="0.25">
      <c r="F126" s="49"/>
      <c r="G126" s="50"/>
      <c r="H126" s="50"/>
    </row>
    <row r="136" s="48" customFormat="1" x14ac:dyDescent="0.25"/>
    <row r="137" s="48" customFormat="1" x14ac:dyDescent="0.25"/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6" t="s">
        <v>149</v>
      </c>
      <c r="B1" s="96"/>
      <c r="C1" s="96"/>
      <c r="D1" s="96"/>
      <c r="E1" s="96"/>
      <c r="F1" s="96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6" t="s">
        <v>153</v>
      </c>
      <c r="B2" s="96"/>
      <c r="C2" s="96"/>
      <c r="D2" s="96"/>
      <c r="E2" s="96"/>
      <c r="F2" s="96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6" t="s">
        <v>163</v>
      </c>
      <c r="B3" s="96"/>
      <c r="C3" s="96"/>
      <c r="D3" s="96"/>
      <c r="E3" s="96"/>
      <c r="F3" s="96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7" t="s">
        <v>54</v>
      </c>
      <c r="B5" s="97"/>
      <c r="C5" s="97"/>
      <c r="D5" s="97"/>
      <c r="E5" s="97"/>
      <c r="F5" s="97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41"/>
  <sheetViews>
    <sheetView tabSelected="1" topLeftCell="A63" workbookViewId="0">
      <selection activeCell="I13" sqref="I13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92"/>
      <c r="B1" s="90"/>
      <c r="C1" s="90"/>
      <c r="D1" s="90" t="s">
        <v>166</v>
      </c>
      <c r="E1" s="90"/>
      <c r="F1" s="92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3" t="s">
        <v>150</v>
      </c>
      <c r="B2" s="93"/>
      <c r="C2" s="93"/>
      <c r="D2" s="93"/>
      <c r="E2" s="93"/>
      <c r="F2" s="93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3" t="s">
        <v>171</v>
      </c>
      <c r="B3" s="93"/>
      <c r="C3" s="93"/>
      <c r="D3" s="93"/>
      <c r="E3" s="93"/>
      <c r="F3" s="93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109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10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1" customFormat="1" ht="13.5" customHeight="1" x14ac:dyDescent="0.25">
      <c r="A8" s="14" t="s">
        <v>2</v>
      </c>
      <c r="B8" s="15"/>
      <c r="C8" s="15"/>
      <c r="D8" s="15"/>
      <c r="E8" s="15"/>
      <c r="F8" s="110">
        <v>10463754.460000001</v>
      </c>
    </row>
    <row r="9" spans="1:33" s="91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11"/>
    </row>
    <row r="10" spans="1:33" s="91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11"/>
    </row>
    <row r="11" spans="1:33" s="91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11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10">
        <v>52444757.100000001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11">
        <v>14081214.390000001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11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11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11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11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11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11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11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11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11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11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11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12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13">
        <f>SUM(F8:F25)</f>
        <v>76989725.950000003</v>
      </c>
    </row>
    <row r="27" spans="1:6" s="11" customFormat="1" ht="5.25" customHeight="1" x14ac:dyDescent="0.25">
      <c r="A27" s="13"/>
      <c r="B27" s="9"/>
      <c r="C27" s="9"/>
      <c r="D27" s="9"/>
      <c r="E27" s="9"/>
      <c r="F27" s="114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11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11">
        <v>232103444.19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115"/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13">
        <f>F29</f>
        <v>232103444.19</v>
      </c>
    </row>
    <row r="32" spans="1:6" s="11" customFormat="1" ht="9" customHeight="1" x14ac:dyDescent="0.25">
      <c r="A32" s="13"/>
      <c r="B32" s="9"/>
      <c r="C32" s="9"/>
      <c r="D32" s="9"/>
      <c r="E32" s="9"/>
      <c r="F32" s="116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117">
        <f>SUM(F26+F31)</f>
        <v>309093170.13999999</v>
      </c>
    </row>
    <row r="34" spans="1:11" s="11" customFormat="1" ht="6.75" customHeight="1" thickTop="1" x14ac:dyDescent="0.25">
      <c r="A34" s="13"/>
      <c r="B34" s="9"/>
      <c r="C34" s="9"/>
      <c r="D34" s="9"/>
      <c r="E34" s="9"/>
      <c r="F34" s="116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98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11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11">
        <v>95084803.5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11">
        <v>923100.59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11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11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11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11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11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11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11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11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11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11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11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11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11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11">
        <v>7723839.2199999997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119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113">
        <f>SUM(F36:F53)</f>
        <v>103731743.31</v>
      </c>
    </row>
    <row r="55" spans="1:11" s="11" customFormat="1" ht="3.75" customHeight="1" x14ac:dyDescent="0.25">
      <c r="A55" s="13"/>
      <c r="B55" s="9"/>
      <c r="C55" s="9"/>
      <c r="D55" s="9"/>
      <c r="E55" s="9"/>
      <c r="F55" s="120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11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11">
        <v>119791066.77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11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11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11" t="s">
        <v>16</v>
      </c>
    </row>
    <row r="61" spans="1:11" s="11" customFormat="1" ht="17.100000000000001" customHeight="1" x14ac:dyDescent="0.25">
      <c r="D61" s="15"/>
      <c r="E61" s="15"/>
      <c r="F61" s="111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11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121">
        <f>SUM(F54:F62)</f>
        <v>223522810.07999998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98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  <c r="F65" s="99"/>
    </row>
    <row r="66" spans="1:11" s="11" customFormat="1" ht="5.25" customHeight="1" x14ac:dyDescent="0.25">
      <c r="A66" s="13"/>
      <c r="B66" s="9"/>
      <c r="C66" s="9"/>
      <c r="D66" s="9"/>
      <c r="E66" s="9"/>
      <c r="F66" s="116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98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11">
        <v>-294129552.43000001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112">
        <v>379699912.49000001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113">
        <f>F69+F68</f>
        <v>85570360.060000002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116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117">
        <f>F63+F70</f>
        <v>309093170.13999999</v>
      </c>
    </row>
    <row r="73" spans="1:11" s="11" customFormat="1" ht="16.5" customHeight="1" thickTop="1" x14ac:dyDescent="0.25">
      <c r="A73" s="13"/>
      <c r="B73" s="9"/>
      <c r="C73" s="9"/>
      <c r="D73" s="9"/>
      <c r="E73" s="9"/>
      <c r="F73" s="20"/>
    </row>
    <row r="74" spans="1:11" s="11" customFormat="1" ht="16.5" customHeight="1" x14ac:dyDescent="0.25">
      <c r="A74" s="13"/>
      <c r="B74" s="9"/>
      <c r="C74" s="9"/>
      <c r="D74" s="9"/>
      <c r="E74" s="9"/>
      <c r="F74" s="20"/>
    </row>
    <row r="75" spans="1:11" s="11" customFormat="1" ht="19.5" customHeight="1" x14ac:dyDescent="0.25">
      <c r="A75" s="13"/>
      <c r="B75" s="9"/>
      <c r="C75" s="9"/>
      <c r="D75" s="9"/>
      <c r="E75" s="9"/>
      <c r="F75" s="20"/>
    </row>
    <row r="76" spans="1:11" s="11" customFormat="1" ht="16.5" customHeight="1" x14ac:dyDescent="0.25">
      <c r="A76" s="100"/>
      <c r="B76" s="101"/>
      <c r="C76" s="101"/>
      <c r="D76" s="101"/>
      <c r="E76" s="101"/>
      <c r="F76" s="122"/>
    </row>
    <row r="77" spans="1:11" s="11" customFormat="1" ht="16.5" customHeight="1" x14ac:dyDescent="0.25">
      <c r="A77" s="100"/>
      <c r="B77" s="101"/>
      <c r="C77" s="101"/>
      <c r="D77" s="101"/>
      <c r="E77" s="101"/>
      <c r="F77" s="102"/>
    </row>
    <row r="78" spans="1:11" s="11" customFormat="1" ht="16.5" customHeight="1" x14ac:dyDescent="0.25">
      <c r="A78" s="100"/>
      <c r="B78" s="101"/>
      <c r="C78" s="101"/>
      <c r="D78" s="101"/>
      <c r="E78" s="101"/>
      <c r="F78" s="102"/>
    </row>
    <row r="79" spans="1:11" s="11" customFormat="1" ht="1.5" customHeight="1" x14ac:dyDescent="0.25">
      <c r="A79" s="100"/>
      <c r="B79" s="101"/>
      <c r="C79" s="101"/>
      <c r="D79" s="101"/>
      <c r="E79" s="101"/>
      <c r="F79" s="102"/>
    </row>
    <row r="80" spans="1:11" s="11" customFormat="1" ht="3" customHeight="1" x14ac:dyDescent="0.25">
      <c r="A80" s="100"/>
      <c r="B80" s="101"/>
      <c r="C80" s="101"/>
      <c r="D80" s="101"/>
      <c r="E80" s="101"/>
      <c r="F80" s="102"/>
    </row>
    <row r="81" spans="1:11" s="11" customFormat="1" ht="16.5" customHeight="1" x14ac:dyDescent="0.25">
      <c r="A81" s="100"/>
      <c r="B81" s="101"/>
      <c r="C81" s="101"/>
      <c r="D81" s="101"/>
      <c r="E81" s="101"/>
      <c r="F81" s="103"/>
    </row>
    <row r="82" spans="1:11" s="11" customFormat="1" ht="16.5" customHeight="1" x14ac:dyDescent="0.25">
      <c r="A82" s="104"/>
      <c r="B82" s="101"/>
      <c r="C82" s="101"/>
      <c r="D82" s="101"/>
      <c r="E82" s="101"/>
      <c r="F82" s="103"/>
    </row>
    <row r="83" spans="1:11" s="11" customFormat="1" ht="16.5" customHeight="1" x14ac:dyDescent="0.25">
      <c r="A83" s="100" t="s">
        <v>167</v>
      </c>
      <c r="B83" s="104"/>
      <c r="C83" s="105"/>
      <c r="D83" s="105"/>
      <c r="E83" s="100" t="s">
        <v>170</v>
      </c>
      <c r="F83" s="104"/>
      <c r="G83" s="10"/>
    </row>
    <row r="84" spans="1:11" s="3" customFormat="1" ht="15.75" customHeight="1" x14ac:dyDescent="0.25">
      <c r="A84" s="106" t="s">
        <v>169</v>
      </c>
      <c r="B84" s="106"/>
      <c r="C84" s="106"/>
      <c r="D84" s="107"/>
      <c r="E84" s="106" t="s">
        <v>168</v>
      </c>
      <c r="F84" s="106"/>
      <c r="G84" s="33"/>
    </row>
    <row r="85" spans="1:11" s="3" customFormat="1" ht="31.5" customHeight="1" x14ac:dyDescent="0.25">
      <c r="A85" s="101"/>
      <c r="B85" s="106"/>
      <c r="C85" s="101"/>
      <c r="D85" s="101"/>
      <c r="E85" s="101"/>
      <c r="F85" s="106"/>
    </row>
    <row r="86" spans="1:11" s="3" customFormat="1" ht="18" customHeight="1" x14ac:dyDescent="0.25">
      <c r="A86" s="94"/>
      <c r="B86" s="94"/>
      <c r="C86" s="94"/>
      <c r="D86" s="94"/>
      <c r="E86" s="94"/>
      <c r="F86" s="94"/>
      <c r="G86" s="85"/>
    </row>
    <row r="87" spans="1:11" s="3" customFormat="1" ht="18" customHeight="1" x14ac:dyDescent="0.25">
      <c r="A87" s="108"/>
      <c r="B87" s="108"/>
      <c r="C87" s="108"/>
      <c r="D87" s="108"/>
      <c r="E87" s="108"/>
      <c r="F87" s="108"/>
      <c r="G87" s="91"/>
    </row>
    <row r="88" spans="1:11" s="3" customFormat="1" ht="24" customHeight="1" x14ac:dyDescent="0.25">
      <c r="A88" s="106"/>
      <c r="B88" s="106"/>
      <c r="C88" s="104"/>
      <c r="D88" s="104"/>
      <c r="E88" s="104"/>
      <c r="F88" s="100"/>
      <c r="G88" s="9"/>
      <c r="H88" s="9"/>
      <c r="I88" s="10"/>
    </row>
    <row r="89" spans="1:11" s="3" customFormat="1" ht="24" customHeight="1" x14ac:dyDescent="0.25">
      <c r="A89" s="104"/>
      <c r="B89" s="101"/>
      <c r="C89" s="104"/>
      <c r="D89" s="104"/>
      <c r="E89" s="104"/>
      <c r="F89" s="100"/>
      <c r="G89" s="9"/>
      <c r="H89" s="9"/>
      <c r="I89" s="33"/>
      <c r="K89" s="3" t="s">
        <v>53</v>
      </c>
    </row>
    <row r="90" spans="1:11" s="3" customFormat="1" ht="24" customHeight="1" x14ac:dyDescent="0.25">
      <c r="A90" s="100"/>
      <c r="B90" s="104"/>
      <c r="C90" s="104"/>
      <c r="D90" s="104"/>
      <c r="E90" s="104"/>
      <c r="F90" s="100"/>
      <c r="G90" s="9"/>
      <c r="H90" s="9"/>
      <c r="I90" s="33"/>
    </row>
    <row r="91" spans="1:11" s="3" customFormat="1" ht="24" customHeight="1" x14ac:dyDescent="0.25">
      <c r="A91" s="106"/>
      <c r="B91" s="106"/>
      <c r="C91" s="104"/>
      <c r="D91" s="104"/>
      <c r="E91" s="104"/>
      <c r="F91" s="100"/>
      <c r="G91" s="9"/>
      <c r="H91" s="9"/>
      <c r="I91" s="10"/>
    </row>
    <row r="92" spans="1:11" s="3" customFormat="1" ht="24" customHeight="1" x14ac:dyDescent="0.25">
      <c r="A92" s="101"/>
      <c r="B92" s="106"/>
      <c r="C92" s="104"/>
      <c r="D92" s="104"/>
      <c r="E92" s="104"/>
      <c r="F92" s="100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6:8" s="48" customFormat="1" ht="15.75" thickBot="1" x14ac:dyDescent="0.3">
      <c r="F129" s="45"/>
      <c r="G129" s="46"/>
      <c r="H129" s="46"/>
    </row>
    <row r="130" spans="6:8" s="48" customFormat="1" ht="15.75" x14ac:dyDescent="0.25">
      <c r="F130" s="49"/>
      <c r="G130" s="50"/>
      <c r="H130" s="50"/>
    </row>
    <row r="140" spans="6:8" s="48" customFormat="1" x14ac:dyDescent="0.25"/>
    <row r="141" spans="6:8" s="48" customFormat="1" x14ac:dyDescent="0.25"/>
  </sheetData>
  <mergeCells count="4">
    <mergeCell ref="A2:F2"/>
    <mergeCell ref="A3:F3"/>
    <mergeCell ref="A86:F86"/>
    <mergeCell ref="A87:F87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ENERO,2025 </vt:lpstr>
      <vt:lpstr>'BALANCE GENERAL ENERO,2025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2025-02-05T14:02:20Z</cp:lastPrinted>
  <dcterms:created xsi:type="dcterms:W3CDTF">2020-12-03T17:12:48Z</dcterms:created>
  <dcterms:modified xsi:type="dcterms:W3CDTF">2025-02-05T14:02:56Z</dcterms:modified>
</cp:coreProperties>
</file>